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ewuser\Documents\Website\Website Downloadables\"/>
    </mc:Choice>
  </mc:AlternateContent>
  <xr:revisionPtr revIDLastSave="0" documentId="8_{0D7C2F80-C3DA-4ECF-AB13-B5A4FB48A99B}" xr6:coauthVersionLast="45" xr6:coauthVersionMax="45" xr10:uidLastSave="{00000000-0000-0000-0000-000000000000}"/>
  <bookViews>
    <workbookView xWindow="-93" yWindow="-93" windowWidth="25786" windowHeight="13986" tabRatio="500" xr2:uid="{00000000-000D-0000-FFFF-FFFF00000000}"/>
  </bookViews>
  <sheets>
    <sheet name="Budget" sheetId="1" r:id="rId1"/>
    <sheet name="Income" sheetId="2" r:id="rId2"/>
    <sheet name="Savings" sheetId="4" r:id="rId3"/>
    <sheet name="Expenses" sheetId="3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C26" i="1"/>
  <c r="C27" i="1"/>
  <c r="C28" i="1"/>
  <c r="C29" i="1"/>
  <c r="C31" i="1"/>
  <c r="C36" i="1"/>
  <c r="C37" i="1"/>
  <c r="C38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4" i="1"/>
  <c r="C55" i="1"/>
  <c r="C57" i="1"/>
  <c r="C58" i="1"/>
  <c r="C59" i="1"/>
  <c r="C61" i="1"/>
  <c r="C62" i="1"/>
  <c r="C63" i="1"/>
  <c r="C64" i="1"/>
  <c r="C66" i="1"/>
  <c r="C67" i="1"/>
  <c r="C68" i="1"/>
  <c r="C69" i="1"/>
  <c r="C70" i="1"/>
  <c r="C71" i="1"/>
  <c r="C72" i="1"/>
  <c r="C74" i="1"/>
  <c r="C75" i="1"/>
  <c r="C76" i="1"/>
  <c r="C77" i="1"/>
  <c r="C78" i="1"/>
  <c r="C79" i="1"/>
  <c r="C81" i="1"/>
  <c r="C82" i="1"/>
  <c r="C83" i="1"/>
  <c r="C84" i="1"/>
  <c r="C85" i="1"/>
  <c r="C86" i="1"/>
  <c r="C87" i="1"/>
  <c r="C88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6" i="1"/>
  <c r="C5" i="1"/>
  <c r="B31" i="1"/>
  <c r="B38" i="1"/>
  <c r="B46" i="1"/>
  <c r="B55" i="1"/>
  <c r="B59" i="1"/>
  <c r="B64" i="1"/>
  <c r="B72" i="1"/>
  <c r="B79" i="1"/>
  <c r="B88" i="1"/>
  <c r="B107" i="1"/>
  <c r="B124" i="1"/>
  <c r="B126" i="1"/>
  <c r="B5" i="1"/>
  <c r="C18" i="1"/>
  <c r="C17" i="1"/>
  <c r="C16" i="1"/>
  <c r="C15" i="1"/>
  <c r="C14" i="1"/>
  <c r="C13" i="1"/>
  <c r="C12" i="1"/>
  <c r="C11" i="1"/>
  <c r="D18" i="1"/>
  <c r="D17" i="1"/>
  <c r="D16" i="1"/>
  <c r="D15" i="1"/>
  <c r="D14" i="1"/>
  <c r="D13" i="1"/>
  <c r="D12" i="1"/>
  <c r="D11" i="1"/>
  <c r="D28" i="1"/>
  <c r="D27" i="1"/>
  <c r="D26" i="1"/>
  <c r="D29" i="1"/>
  <c r="D25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7" i="1"/>
  <c r="D86" i="1"/>
  <c r="D85" i="1"/>
  <c r="D84" i="1"/>
  <c r="D83" i="1"/>
  <c r="D82" i="1"/>
  <c r="D81" i="1"/>
  <c r="D78" i="1"/>
  <c r="D77" i="1"/>
  <c r="D76" i="1"/>
  <c r="D75" i="1"/>
  <c r="D74" i="1"/>
  <c r="D71" i="1"/>
  <c r="D70" i="1"/>
  <c r="D69" i="1"/>
  <c r="D68" i="1"/>
  <c r="D67" i="1"/>
  <c r="D66" i="1"/>
  <c r="D63" i="1"/>
  <c r="D62" i="1"/>
  <c r="D61" i="1"/>
  <c r="D58" i="1"/>
  <c r="D57" i="1"/>
  <c r="D54" i="1"/>
  <c r="D53" i="1"/>
  <c r="D52" i="1"/>
  <c r="D51" i="1"/>
  <c r="D50" i="1"/>
  <c r="D49" i="1"/>
  <c r="D48" i="1"/>
  <c r="D45" i="1"/>
  <c r="D44" i="1"/>
  <c r="D43" i="1"/>
  <c r="D42" i="1"/>
  <c r="D41" i="1"/>
  <c r="D40" i="1"/>
  <c r="D37" i="1"/>
  <c r="D36" i="1"/>
  <c r="C20" i="1"/>
  <c r="C4" i="1"/>
  <c r="C6" i="1"/>
  <c r="B20" i="1"/>
  <c r="B4" i="1"/>
  <c r="B6" i="1"/>
</calcChain>
</file>

<file path=xl/sharedStrings.xml><?xml version="1.0" encoding="utf-8"?>
<sst xmlns="http://schemas.openxmlformats.org/spreadsheetml/2006/main" count="134" uniqueCount="115">
  <si>
    <t>Tithes</t>
  </si>
  <si>
    <t>Charitable Donations</t>
  </si>
  <si>
    <t>Emergency Fund</t>
  </si>
  <si>
    <t>Retirement Fund</t>
  </si>
  <si>
    <t>College Fund</t>
  </si>
  <si>
    <t>First Mortgage/Rent</t>
  </si>
  <si>
    <t>Second Mortgage</t>
  </si>
  <si>
    <t>Real Estate Taxes</t>
  </si>
  <si>
    <t>Home Maintenance/Repairs</t>
  </si>
  <si>
    <t>Homeowner Association Dues</t>
  </si>
  <si>
    <t>Security System</t>
  </si>
  <si>
    <t>Electricity</t>
  </si>
  <si>
    <t>Gas</t>
  </si>
  <si>
    <t>Water</t>
  </si>
  <si>
    <t>Trash</t>
  </si>
  <si>
    <t>Phone/Mobile</t>
  </si>
  <si>
    <t>Internet</t>
  </si>
  <si>
    <t>Cable</t>
  </si>
  <si>
    <t>Groceries</t>
  </si>
  <si>
    <t>Restaurants</t>
  </si>
  <si>
    <t>Clothing (Adults)</t>
  </si>
  <si>
    <t>Clothing (Children)</t>
  </si>
  <si>
    <t>Cleaning/Laundry</t>
  </si>
  <si>
    <t>Public Transportation</t>
  </si>
  <si>
    <t>Auto Gas &amp; Oil</t>
  </si>
  <si>
    <t>Auto Maintenance</t>
  </si>
  <si>
    <t>Auto Repairs &amp; Tires</t>
  </si>
  <si>
    <t>Auto License &amp; Taxes</t>
  </si>
  <si>
    <t>Medications</t>
  </si>
  <si>
    <t>Doctor Bills</t>
  </si>
  <si>
    <t>Dentist</t>
  </si>
  <si>
    <t>Optometrist</t>
  </si>
  <si>
    <t>Vitamins</t>
  </si>
  <si>
    <t>Auto Insurance</t>
  </si>
  <si>
    <t>Disability Insurance</t>
  </si>
  <si>
    <t>Health Insurance</t>
  </si>
  <si>
    <t>Homeowner/Renter Insurance</t>
  </si>
  <si>
    <t>Identity Theft Protection</t>
  </si>
  <si>
    <t>Life Insurance</t>
  </si>
  <si>
    <t>Long-Term Care</t>
  </si>
  <si>
    <t>Child Care/Sitter</t>
  </si>
  <si>
    <t>Education/Tuition</t>
  </si>
  <si>
    <t>Toiletries/Household Supplies</t>
  </si>
  <si>
    <t>Books/School Supplies</t>
  </si>
  <si>
    <t>Child Support/Alimony</t>
  </si>
  <si>
    <t>Subscriptions</t>
  </si>
  <si>
    <t>Organization Dues</t>
  </si>
  <si>
    <t>Gifts (Birthdays, Christmas)</t>
  </si>
  <si>
    <t>Furniture</t>
  </si>
  <si>
    <t>Baby Supplies</t>
  </si>
  <si>
    <t>Pet Supplies</t>
  </si>
  <si>
    <t>Music/Technology</t>
  </si>
  <si>
    <t>Miscellaneous</t>
  </si>
  <si>
    <t>Entertainment/Recreation</t>
  </si>
  <si>
    <t>Vacation</t>
  </si>
  <si>
    <t>Car Payment 1</t>
  </si>
  <si>
    <t>Car Payment 2</t>
  </si>
  <si>
    <t>Credit Card 1</t>
  </si>
  <si>
    <t>Credit Card 2</t>
  </si>
  <si>
    <t>Credit Card 3</t>
  </si>
  <si>
    <t>Credit Card 4</t>
  </si>
  <si>
    <t>Credit Card 5</t>
  </si>
  <si>
    <t>Student Loan 1</t>
  </si>
  <si>
    <t>Student Loan 2</t>
  </si>
  <si>
    <t>Student Loan 3</t>
  </si>
  <si>
    <t>Student Loan 4</t>
  </si>
  <si>
    <t>Personal Loan</t>
  </si>
  <si>
    <t>Payday Loan</t>
  </si>
  <si>
    <t>Home Equity Loan</t>
  </si>
  <si>
    <t>Friends &amp; Family Loan</t>
  </si>
  <si>
    <t>Total Income</t>
  </si>
  <si>
    <t>CHARITY</t>
  </si>
  <si>
    <t>SAVINGS</t>
  </si>
  <si>
    <t>HOUSING</t>
  </si>
  <si>
    <t>UTILITIES</t>
  </si>
  <si>
    <t>FOOD</t>
  </si>
  <si>
    <t>CLOTHING</t>
  </si>
  <si>
    <t>TRANSPORTATION</t>
  </si>
  <si>
    <t>Car Replacement Parts</t>
  </si>
  <si>
    <t>HEALTH</t>
  </si>
  <si>
    <t>INSURANCE</t>
  </si>
  <si>
    <t>PERSONAL</t>
  </si>
  <si>
    <t>DEBTS</t>
  </si>
  <si>
    <t>SUMMARY</t>
  </si>
  <si>
    <t>ACTUAL</t>
  </si>
  <si>
    <t>INCOME</t>
  </si>
  <si>
    <t>Interest Income</t>
  </si>
  <si>
    <t>Dividends</t>
  </si>
  <si>
    <t>Refunds/Reimbursements</t>
  </si>
  <si>
    <t>Business</t>
  </si>
  <si>
    <t>Pension</t>
  </si>
  <si>
    <t>TOTAL</t>
  </si>
  <si>
    <t>Investment Fund</t>
  </si>
  <si>
    <t>EXPENSES</t>
  </si>
  <si>
    <t>EXPECTED</t>
  </si>
  <si>
    <t>Sinking Fund</t>
  </si>
  <si>
    <t>Date</t>
  </si>
  <si>
    <t>Category</t>
  </si>
  <si>
    <t>Description</t>
  </si>
  <si>
    <t>Amount</t>
  </si>
  <si>
    <t>REMAINING</t>
  </si>
  <si>
    <t xml:space="preserve"> EXPECTED </t>
  </si>
  <si>
    <t xml:space="preserve"> ACTUAL </t>
  </si>
  <si>
    <t xml:space="preserve"> REMAINING </t>
  </si>
  <si>
    <t>Rent</t>
  </si>
  <si>
    <t>Personal Allowance (Spouse Name 1)</t>
  </si>
  <si>
    <t>Personal Allowance (Spouse Name 2)</t>
  </si>
  <si>
    <t xml:space="preserve">Salary/Wages (Spouse Name 1) </t>
  </si>
  <si>
    <t>Salary/Wages (Spouse Name 2)</t>
  </si>
  <si>
    <t>1st Paycheck</t>
  </si>
  <si>
    <t>10% of 1st Paycheck</t>
  </si>
  <si>
    <t>Total Savings &amp; Expenses</t>
  </si>
  <si>
    <t>INCOME MINUS EVERYTHING ELSE</t>
  </si>
  <si>
    <t>MONTH DD to MONTH DD, YYYY Budget</t>
  </si>
  <si>
    <t>www.AnnieMargaritaYang.com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</si>
</sst>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b/>
      <sz val="11"/>
      <color rgb="FFED337A"/>
      <name val="Open Sans"/>
      <family val="2"/>
    </font>
    <font>
      <sz val="11"/>
      <color rgb="FFED337A"/>
      <name val="Open Sans"/>
      <family val="2"/>
    </font>
    <font>
      <sz val="11"/>
      <color rgb="FF000000"/>
      <name val="Open Sans"/>
      <family val="2"/>
    </font>
    <font>
      <sz val="11"/>
      <color theme="5" tint="0.79998168889431442"/>
      <name val="Open Sans"/>
      <family val="2"/>
    </font>
    <font>
      <b/>
      <sz val="16"/>
      <color theme="1"/>
      <name val="Open Sans"/>
      <family val="2"/>
    </font>
    <font>
      <i/>
      <sz val="11"/>
      <color theme="1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F2DCDB"/>
        <bgColor rgb="FF000000"/>
      </patternFill>
    </fill>
  </fills>
  <borders count="1">
    <border>
      <left/>
      <right/>
      <top/>
      <bottom/>
      <diagonal/>
    </border>
  </borders>
  <cellStyleXfs count="4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0" fontId="4" fillId="8" borderId="0" xfId="0" applyFont="1" applyFill="1"/>
    <xf numFmtId="164" fontId="5" fillId="5" borderId="0" xfId="0" applyNumberFormat="1" applyFont="1" applyFill="1"/>
    <xf numFmtId="0" fontId="5" fillId="2" borderId="0" xfId="0" applyFont="1" applyFill="1"/>
    <xf numFmtId="164" fontId="5" fillId="2" borderId="0" xfId="0" applyNumberFormat="1" applyFont="1" applyFill="1"/>
    <xf numFmtId="0" fontId="6" fillId="0" borderId="0" xfId="0" applyFont="1"/>
    <xf numFmtId="164" fontId="5" fillId="8" borderId="0" xfId="0" applyNumberFormat="1" applyFont="1" applyFill="1"/>
    <xf numFmtId="0" fontId="7" fillId="0" borderId="0" xfId="0" applyFont="1"/>
    <xf numFmtId="0" fontId="4" fillId="10" borderId="0" xfId="0" applyFont="1" applyFill="1"/>
    <xf numFmtId="164" fontId="5" fillId="10" borderId="0" xfId="0" applyNumberFormat="1" applyFont="1" applyFill="1"/>
    <xf numFmtId="0" fontId="5" fillId="9" borderId="0" xfId="0" applyFont="1" applyFill="1"/>
    <xf numFmtId="164" fontId="5" fillId="9" borderId="0" xfId="0" applyNumberFormat="1" applyFont="1" applyFill="1"/>
    <xf numFmtId="164" fontId="8" fillId="11" borderId="0" xfId="0" applyNumberFormat="1" applyFont="1" applyFill="1"/>
    <xf numFmtId="0" fontId="4" fillId="6" borderId="0" xfId="0" applyFont="1" applyFill="1"/>
    <xf numFmtId="164" fontId="5" fillId="6" borderId="0" xfId="0" applyNumberFormat="1" applyFont="1" applyFill="1"/>
    <xf numFmtId="0" fontId="5" fillId="3" borderId="0" xfId="0" applyFont="1" applyFill="1"/>
    <xf numFmtId="164" fontId="5" fillId="3" borderId="0" xfId="0" applyNumberFormat="1" applyFont="1" applyFill="1"/>
    <xf numFmtId="0" fontId="4" fillId="7" borderId="0" xfId="0" applyFont="1" applyFill="1"/>
    <xf numFmtId="164" fontId="5" fillId="7" borderId="0" xfId="0" applyNumberFormat="1" applyFont="1" applyFill="1"/>
    <xf numFmtId="0" fontId="4" fillId="4" borderId="0" xfId="0" applyFont="1" applyFill="1"/>
    <xf numFmtId="164" fontId="5" fillId="4" borderId="0" xfId="0" applyNumberFormat="1" applyFont="1" applyFill="1"/>
    <xf numFmtId="0" fontId="5" fillId="4" borderId="0" xfId="0" applyFont="1" applyFill="1"/>
    <xf numFmtId="164" fontId="8" fillId="12" borderId="0" xfId="0" applyNumberFormat="1" applyFont="1" applyFill="1"/>
    <xf numFmtId="164" fontId="9" fillId="4" borderId="0" xfId="0" applyNumberFormat="1" applyFont="1" applyFill="1"/>
    <xf numFmtId="0" fontId="10" fillId="0" borderId="0" xfId="0" applyFont="1"/>
    <xf numFmtId="0" fontId="11" fillId="0" borderId="0" xfId="0" applyFont="1" applyFill="1" applyAlignment="1">
      <alignment horizontal="center"/>
    </xf>
    <xf numFmtId="14" fontId="5" fillId="0" borderId="0" xfId="0" applyNumberFormat="1" applyFont="1"/>
    <xf numFmtId="0" fontId="5" fillId="0" borderId="0" xfId="0" applyFont="1" applyAlignment="1">
      <alignment wrapText="1"/>
    </xf>
    <xf numFmtId="14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164" fontId="5" fillId="0" borderId="0" xfId="0" applyNumberFormat="1" applyFont="1" applyBorder="1"/>
  </cellXfs>
  <cellStyles count="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18">
    <dxf>
      <font>
        <strike val="0"/>
        <outline val="0"/>
        <shadow val="0"/>
        <u val="none"/>
        <vertAlign val="baseline"/>
        <sz val="11"/>
        <color theme="1"/>
        <name val="Open San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numFmt numFmtId="165" formatCode="m/d/yy"/>
    </dxf>
    <dxf>
      <font>
        <strike val="0"/>
        <outline val="0"/>
        <shadow val="0"/>
        <u val="none"/>
        <vertAlign val="baseline"/>
        <sz val="11"/>
        <color theme="1"/>
        <name val="Open San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numFmt numFmtId="165" formatCode="m/d/yy"/>
    </dxf>
    <dxf>
      <font>
        <strike val="0"/>
        <outline val="0"/>
        <shadow val="0"/>
        <u val="none"/>
        <vertAlign val="baseline"/>
        <sz val="11"/>
        <color theme="1"/>
        <name val="Open San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numFmt numFmtId="165" formatCode="m/d/yy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783167</xdr:colOff>
      <xdr:row>0</xdr:row>
      <xdr:rowOff>143934</xdr:rowOff>
    </xdr:from>
    <xdr:to>
      <xdr:col>4</xdr:col>
      <xdr:colOff>5927</xdr:colOff>
      <xdr:row>2</xdr:row>
      <xdr:rowOff>14394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92B381C-B580-4A08-A930-CE68CCC69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4200" y="143934"/>
          <a:ext cx="36576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BudgetIncome" displayName="BudgetIncome" ref="A1:D11" totalsRowShown="0" headerRowDxfId="13" dataDxfId="12">
  <autoFilter ref="A1:D11" xr:uid="{00000000-0009-0000-0100-000003000000}"/>
  <tableColumns count="4">
    <tableColumn id="1" xr3:uid="{00000000-0010-0000-0000-000001000000}" name="Date" dataDxfId="17"/>
    <tableColumn id="2" xr3:uid="{00000000-0010-0000-0000-000002000000}" name="Category" dataDxfId="16"/>
    <tableColumn id="3" xr3:uid="{00000000-0010-0000-0000-000003000000}" name="Description" dataDxfId="15"/>
    <tableColumn id="4" xr3:uid="{00000000-0010-0000-0000-000004000000}" name="Amount" dataDxfId="14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BudgetSavings" displayName="BudgetSavings" ref="A1:D11" totalsRowShown="0" headerRowDxfId="7" dataDxfId="6">
  <autoFilter ref="A1:D11" xr:uid="{00000000-0009-0000-0100-000004000000}"/>
  <tableColumns count="4">
    <tableColumn id="1" xr3:uid="{00000000-0010-0000-0100-000001000000}" name="Date" dataDxfId="11"/>
    <tableColumn id="2" xr3:uid="{00000000-0010-0000-0100-000002000000}" name="Category" dataDxfId="10"/>
    <tableColumn id="3" xr3:uid="{00000000-0010-0000-0100-000003000000}" name="Description" dataDxfId="9"/>
    <tableColumn id="4" xr3:uid="{00000000-0010-0000-0100-000004000000}" name="Amount" dataDxfId="8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BudgetExpenses" displayName="BudgetExpenses" ref="A1:D11" totalsRowShown="0" headerRowDxfId="1" dataDxfId="0">
  <autoFilter ref="A1:D11" xr:uid="{00000000-0009-0000-0100-000002000000}"/>
  <tableColumns count="4">
    <tableColumn id="1" xr3:uid="{00000000-0010-0000-0200-000001000000}" name="Date" dataDxfId="5"/>
    <tableColumn id="2" xr3:uid="{00000000-0010-0000-0200-000002000000}" name="Category" dataDxfId="4"/>
    <tableColumn id="3" xr3:uid="{00000000-0010-0000-0200-000003000000}" name="Description" dataDxfId="3"/>
    <tableColumn id="4" xr3:uid="{00000000-0010-0000-0200-000004000000}" name="Amount" dataDxfId="2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</sheetPr>
  <dimension ref="A1:F128"/>
  <sheetViews>
    <sheetView tabSelected="1" workbookViewId="0">
      <selection activeCell="C133" sqref="C133"/>
    </sheetView>
  </sheetViews>
  <sheetFormatPr defaultColWidth="10.83203125" defaultRowHeight="16" x14ac:dyDescent="0.65"/>
  <cols>
    <col min="1" max="1" width="34.0546875" style="3" customWidth="1"/>
    <col min="2" max="4" width="15" style="2" customWidth="1"/>
    <col min="5" max="5" width="5.1640625" style="3" customWidth="1"/>
    <col min="6" max="16384" width="10.83203125" style="3"/>
  </cols>
  <sheetData>
    <row r="1" spans="1:6" ht="23" x14ac:dyDescent="0.9">
      <c r="A1" s="27" t="s">
        <v>113</v>
      </c>
    </row>
    <row r="2" spans="1:6" x14ac:dyDescent="0.65">
      <c r="D2" s="3"/>
    </row>
    <row r="3" spans="1:6" x14ac:dyDescent="0.65">
      <c r="A3" s="4" t="s">
        <v>83</v>
      </c>
      <c r="B3" s="5" t="s">
        <v>94</v>
      </c>
      <c r="C3" s="5" t="s">
        <v>84</v>
      </c>
      <c r="D3" s="3"/>
    </row>
    <row r="4" spans="1:6" x14ac:dyDescent="0.65">
      <c r="A4" s="6" t="s">
        <v>70</v>
      </c>
      <c r="B4" s="7">
        <f>SUM(B20)</f>
        <v>0</v>
      </c>
      <c r="C4" s="7">
        <f>SUM(C20)</f>
        <v>0</v>
      </c>
      <c r="D4" s="3"/>
    </row>
    <row r="5" spans="1:6" x14ac:dyDescent="0.65">
      <c r="A5" s="6" t="s">
        <v>111</v>
      </c>
      <c r="B5" s="7">
        <f>SUM(B31,B126)</f>
        <v>0</v>
      </c>
      <c r="C5" s="7">
        <f>SUM(C31,C126)</f>
        <v>0</v>
      </c>
      <c r="D5" s="3"/>
      <c r="F5" s="8"/>
    </row>
    <row r="6" spans="1:6" x14ac:dyDescent="0.65">
      <c r="A6" s="4" t="s">
        <v>112</v>
      </c>
      <c r="B6" s="9">
        <f>B4-B5</f>
        <v>0</v>
      </c>
      <c r="C6" s="9">
        <f>C4-C5</f>
        <v>0</v>
      </c>
      <c r="D6" s="3"/>
      <c r="F6" s="10"/>
    </row>
    <row r="7" spans="1:6" x14ac:dyDescent="0.65">
      <c r="F7" s="10"/>
    </row>
    <row r="8" spans="1:6" x14ac:dyDescent="0.65">
      <c r="B8" s="5" t="s">
        <v>94</v>
      </c>
      <c r="C8" s="5" t="s">
        <v>84</v>
      </c>
      <c r="D8" s="5" t="s">
        <v>100</v>
      </c>
      <c r="F8" s="10"/>
    </row>
    <row r="9" spans="1:6" x14ac:dyDescent="0.65">
      <c r="A9" s="11" t="s">
        <v>85</v>
      </c>
      <c r="B9" s="12"/>
      <c r="C9" s="12"/>
      <c r="D9" s="12"/>
    </row>
    <row r="10" spans="1:6" x14ac:dyDescent="0.65">
      <c r="A10" s="13"/>
      <c r="B10" s="14"/>
      <c r="C10" s="14"/>
      <c r="D10" s="14"/>
    </row>
    <row r="11" spans="1:6" x14ac:dyDescent="0.65">
      <c r="A11" s="13" t="s">
        <v>107</v>
      </c>
      <c r="B11" s="14">
        <v>0</v>
      </c>
      <c r="C11" s="14">
        <f>SUMIFS(BudgetIncome[Amount],BudgetIncome[Category],A11)</f>
        <v>0</v>
      </c>
      <c r="D11" s="14">
        <f>B11-C11</f>
        <v>0</v>
      </c>
    </row>
    <row r="12" spans="1:6" x14ac:dyDescent="0.65">
      <c r="A12" s="13" t="s">
        <v>108</v>
      </c>
      <c r="B12" s="14">
        <v>0</v>
      </c>
      <c r="C12" s="14">
        <f>SUMIFS(BudgetIncome[Amount],BudgetIncome[Category],A12)</f>
        <v>0</v>
      </c>
      <c r="D12" s="14">
        <f t="shared" ref="D12:D18" si="0">B12-C12</f>
        <v>0</v>
      </c>
    </row>
    <row r="13" spans="1:6" x14ac:dyDescent="0.65">
      <c r="A13" s="13" t="s">
        <v>86</v>
      </c>
      <c r="B13" s="14">
        <v>0</v>
      </c>
      <c r="C13" s="14">
        <f>SUMIFS(BudgetIncome[Amount],BudgetIncome[Category],A13)</f>
        <v>0</v>
      </c>
      <c r="D13" s="14">
        <f t="shared" si="0"/>
        <v>0</v>
      </c>
    </row>
    <row r="14" spans="1:6" x14ac:dyDescent="0.65">
      <c r="A14" s="13" t="s">
        <v>87</v>
      </c>
      <c r="B14" s="14">
        <v>0</v>
      </c>
      <c r="C14" s="14">
        <f>SUMIFS(BudgetIncome[Amount],BudgetIncome[Category],A14)</f>
        <v>0</v>
      </c>
      <c r="D14" s="14">
        <f t="shared" si="0"/>
        <v>0</v>
      </c>
    </row>
    <row r="15" spans="1:6" x14ac:dyDescent="0.65">
      <c r="A15" s="13" t="s">
        <v>88</v>
      </c>
      <c r="B15" s="14">
        <v>0</v>
      </c>
      <c r="C15" s="14">
        <f>SUMIFS(BudgetIncome[Amount],BudgetIncome[Category],A15)</f>
        <v>0</v>
      </c>
      <c r="D15" s="14">
        <f t="shared" si="0"/>
        <v>0</v>
      </c>
    </row>
    <row r="16" spans="1:6" x14ac:dyDescent="0.65">
      <c r="A16" s="13" t="s">
        <v>89</v>
      </c>
      <c r="B16" s="14">
        <v>0</v>
      </c>
      <c r="C16" s="14">
        <f>SUMIFS(BudgetIncome[Amount],BudgetIncome[Category],A16)</f>
        <v>0</v>
      </c>
      <c r="D16" s="14">
        <f t="shared" si="0"/>
        <v>0</v>
      </c>
    </row>
    <row r="17" spans="1:4" x14ac:dyDescent="0.65">
      <c r="A17" s="13" t="s">
        <v>90</v>
      </c>
      <c r="B17" s="14">
        <v>0</v>
      </c>
      <c r="C17" s="14">
        <f>SUMIFS(BudgetIncome[Amount],BudgetIncome[Category],A17)</f>
        <v>0</v>
      </c>
      <c r="D17" s="14">
        <f t="shared" si="0"/>
        <v>0</v>
      </c>
    </row>
    <row r="18" spans="1:4" x14ac:dyDescent="0.65">
      <c r="A18" s="13" t="s">
        <v>52</v>
      </c>
      <c r="B18" s="14">
        <v>0</v>
      </c>
      <c r="C18" s="14">
        <f>SUMIFS(BudgetIncome[Amount],BudgetIncome[Category],A18)</f>
        <v>0</v>
      </c>
      <c r="D18" s="14">
        <f t="shared" si="0"/>
        <v>0</v>
      </c>
    </row>
    <row r="19" spans="1:4" x14ac:dyDescent="0.65">
      <c r="A19" s="13"/>
      <c r="B19" s="14"/>
      <c r="C19" s="14"/>
      <c r="D19" s="14"/>
    </row>
    <row r="20" spans="1:4" x14ac:dyDescent="0.65">
      <c r="A20" s="11" t="s">
        <v>91</v>
      </c>
      <c r="B20" s="12">
        <f>SUM(B11:B18)</f>
        <v>0</v>
      </c>
      <c r="C20" s="12">
        <f>SUM(C11:C18)</f>
        <v>0</v>
      </c>
      <c r="D20" s="14"/>
    </row>
    <row r="22" spans="1:4" x14ac:dyDescent="0.65">
      <c r="B22" s="15" t="s">
        <v>101</v>
      </c>
      <c r="C22" s="15" t="s">
        <v>102</v>
      </c>
      <c r="D22" s="15" t="s">
        <v>103</v>
      </c>
    </row>
    <row r="23" spans="1:4" x14ac:dyDescent="0.65">
      <c r="A23" s="16" t="s">
        <v>72</v>
      </c>
      <c r="B23" s="17"/>
      <c r="C23" s="17"/>
      <c r="D23" s="17"/>
    </row>
    <row r="24" spans="1:4" x14ac:dyDescent="0.65">
      <c r="A24" s="18"/>
      <c r="B24" s="19"/>
      <c r="C24" s="19"/>
      <c r="D24" s="19"/>
    </row>
    <row r="25" spans="1:4" x14ac:dyDescent="0.65">
      <c r="A25" s="18" t="s">
        <v>2</v>
      </c>
      <c r="B25" s="19">
        <v>0</v>
      </c>
      <c r="C25" s="19">
        <f>SUMIFS(BudgetSavings[Amount],BudgetSavings[Category],A25)</f>
        <v>0</v>
      </c>
      <c r="D25" s="19">
        <f>B25-C25</f>
        <v>0</v>
      </c>
    </row>
    <row r="26" spans="1:4" x14ac:dyDescent="0.65">
      <c r="A26" s="18" t="s">
        <v>3</v>
      </c>
      <c r="B26" s="19">
        <v>0</v>
      </c>
      <c r="C26" s="19">
        <f>SUMIFS(BudgetSavings[Amount],BudgetSavings[Category],A26)</f>
        <v>0</v>
      </c>
      <c r="D26" s="19">
        <f>B26-C26</f>
        <v>0</v>
      </c>
    </row>
    <row r="27" spans="1:4" x14ac:dyDescent="0.65">
      <c r="A27" s="18" t="s">
        <v>92</v>
      </c>
      <c r="B27" s="19">
        <v>0</v>
      </c>
      <c r="C27" s="19">
        <f>SUMIFS(BudgetSavings[Amount],BudgetSavings[Category],A27)</f>
        <v>0</v>
      </c>
      <c r="D27" s="19">
        <f>B27-C27</f>
        <v>0</v>
      </c>
    </row>
    <row r="28" spans="1:4" x14ac:dyDescent="0.65">
      <c r="A28" s="18" t="s">
        <v>4</v>
      </c>
      <c r="B28" s="19">
        <v>0</v>
      </c>
      <c r="C28" s="19">
        <f>SUMIFS(BudgetSavings[Amount],BudgetSavings[Category],A28)</f>
        <v>0</v>
      </c>
      <c r="D28" s="19">
        <f>B28-C28</f>
        <v>0</v>
      </c>
    </row>
    <row r="29" spans="1:4" x14ac:dyDescent="0.65">
      <c r="A29" s="18" t="s">
        <v>95</v>
      </c>
      <c r="B29" s="19">
        <v>0</v>
      </c>
      <c r="C29" s="19">
        <f>SUMIFS(BudgetSavings[Amount],BudgetSavings[Category],A29)</f>
        <v>0</v>
      </c>
      <c r="D29" s="19">
        <f>B29-C29</f>
        <v>0</v>
      </c>
    </row>
    <row r="30" spans="1:4" x14ac:dyDescent="0.65">
      <c r="A30" s="18"/>
      <c r="B30" s="19"/>
      <c r="C30" s="19"/>
      <c r="D30" s="19"/>
    </row>
    <row r="31" spans="1:4" x14ac:dyDescent="0.65">
      <c r="A31" s="16" t="s">
        <v>91</v>
      </c>
      <c r="B31" s="17">
        <f>SUM(B25:B29)</f>
        <v>0</v>
      </c>
      <c r="C31" s="17">
        <f>SUM(C25:C29)</f>
        <v>0</v>
      </c>
      <c r="D31" s="19"/>
    </row>
    <row r="33" spans="1:4" x14ac:dyDescent="0.65">
      <c r="B33" s="15" t="s">
        <v>101</v>
      </c>
      <c r="C33" s="15" t="s">
        <v>102</v>
      </c>
      <c r="D33" s="15" t="s">
        <v>103</v>
      </c>
    </row>
    <row r="34" spans="1:4" x14ac:dyDescent="0.65">
      <c r="A34" s="20" t="s">
        <v>93</v>
      </c>
      <c r="B34" s="21"/>
      <c r="C34" s="21"/>
      <c r="D34" s="21"/>
    </row>
    <row r="35" spans="1:4" x14ac:dyDescent="0.65">
      <c r="A35" s="22" t="s">
        <v>71</v>
      </c>
      <c r="B35" s="23"/>
      <c r="C35" s="23"/>
      <c r="D35" s="23"/>
    </row>
    <row r="36" spans="1:4" x14ac:dyDescent="0.65">
      <c r="A36" s="24" t="s">
        <v>0</v>
      </c>
      <c r="B36" s="23">
        <v>0</v>
      </c>
      <c r="C36" s="23">
        <f>SUMIFS(BudgetExpenses[Amount],BudgetExpenses[Category],A36)</f>
        <v>0</v>
      </c>
      <c r="D36" s="23">
        <f>B36-C36</f>
        <v>0</v>
      </c>
    </row>
    <row r="37" spans="1:4" x14ac:dyDescent="0.65">
      <c r="A37" s="24" t="s">
        <v>1</v>
      </c>
      <c r="B37" s="23">
        <v>0</v>
      </c>
      <c r="C37" s="23">
        <f>SUMIFS(BudgetExpenses[Amount],BudgetExpenses[Category],A37)</f>
        <v>0</v>
      </c>
      <c r="D37" s="23">
        <f>B37-C37</f>
        <v>0</v>
      </c>
    </row>
    <row r="38" spans="1:4" x14ac:dyDescent="0.65">
      <c r="A38" s="24"/>
      <c r="B38" s="21">
        <f>SUM(B36:B37)</f>
        <v>0</v>
      </c>
      <c r="C38" s="21">
        <f>SUM(C36:C37)</f>
        <v>0</v>
      </c>
      <c r="D38" s="23"/>
    </row>
    <row r="39" spans="1:4" x14ac:dyDescent="0.65">
      <c r="A39" s="22" t="s">
        <v>73</v>
      </c>
      <c r="B39" s="23"/>
      <c r="C39" s="23"/>
      <c r="D39" s="23"/>
    </row>
    <row r="40" spans="1:4" x14ac:dyDescent="0.65">
      <c r="A40" s="24" t="s">
        <v>5</v>
      </c>
      <c r="B40" s="23">
        <v>0</v>
      </c>
      <c r="C40" s="23">
        <f>SUMIFS(BudgetExpenses[Amount],BudgetExpenses[Category],A40)</f>
        <v>0</v>
      </c>
      <c r="D40" s="23">
        <f>B40-C40</f>
        <v>0</v>
      </c>
    </row>
    <row r="41" spans="1:4" x14ac:dyDescent="0.65">
      <c r="A41" s="24" t="s">
        <v>6</v>
      </c>
      <c r="B41" s="23">
        <v>0</v>
      </c>
      <c r="C41" s="23">
        <f>SUMIFS(BudgetExpenses[Amount],BudgetExpenses[Category],A41)</f>
        <v>0</v>
      </c>
      <c r="D41" s="23">
        <f t="shared" ref="D41:D45" si="1">B41-C41</f>
        <v>0</v>
      </c>
    </row>
    <row r="42" spans="1:4" x14ac:dyDescent="0.65">
      <c r="A42" s="24" t="s">
        <v>7</v>
      </c>
      <c r="B42" s="23">
        <v>0</v>
      </c>
      <c r="C42" s="23">
        <f>SUMIFS(BudgetExpenses[Amount],BudgetExpenses[Category],A42)</f>
        <v>0</v>
      </c>
      <c r="D42" s="23">
        <f t="shared" si="1"/>
        <v>0</v>
      </c>
    </row>
    <row r="43" spans="1:4" x14ac:dyDescent="0.65">
      <c r="A43" s="24" t="s">
        <v>8</v>
      </c>
      <c r="B43" s="23">
        <v>0</v>
      </c>
      <c r="C43" s="23">
        <f>SUMIFS(BudgetExpenses[Amount],BudgetExpenses[Category],A43)</f>
        <v>0</v>
      </c>
      <c r="D43" s="23">
        <f t="shared" si="1"/>
        <v>0</v>
      </c>
    </row>
    <row r="44" spans="1:4" x14ac:dyDescent="0.65">
      <c r="A44" s="24" t="s">
        <v>9</v>
      </c>
      <c r="B44" s="23">
        <v>0</v>
      </c>
      <c r="C44" s="23">
        <f>SUMIFS(BudgetExpenses[Amount],BudgetExpenses[Category],A44)</f>
        <v>0</v>
      </c>
      <c r="D44" s="23">
        <f t="shared" si="1"/>
        <v>0</v>
      </c>
    </row>
    <row r="45" spans="1:4" x14ac:dyDescent="0.65">
      <c r="A45" s="24" t="s">
        <v>10</v>
      </c>
      <c r="B45" s="23">
        <v>0</v>
      </c>
      <c r="C45" s="23">
        <f>SUMIFS(BudgetExpenses[Amount],BudgetExpenses[Category],A45)</f>
        <v>0</v>
      </c>
      <c r="D45" s="23">
        <f t="shared" si="1"/>
        <v>0</v>
      </c>
    </row>
    <row r="46" spans="1:4" x14ac:dyDescent="0.65">
      <c r="A46" s="24"/>
      <c r="B46" s="21">
        <f>SUM(B40:B45)</f>
        <v>0</v>
      </c>
      <c r="C46" s="21">
        <f>SUM(C40:C45)</f>
        <v>0</v>
      </c>
      <c r="D46" s="23"/>
    </row>
    <row r="47" spans="1:4" x14ac:dyDescent="0.65">
      <c r="A47" s="22" t="s">
        <v>74</v>
      </c>
      <c r="B47" s="23"/>
      <c r="C47" s="23"/>
      <c r="D47" s="23"/>
    </row>
    <row r="48" spans="1:4" x14ac:dyDescent="0.65">
      <c r="A48" s="24" t="s">
        <v>11</v>
      </c>
      <c r="B48" s="23">
        <v>0</v>
      </c>
      <c r="C48" s="23">
        <f>SUMIFS(BudgetExpenses[Amount],BudgetExpenses[Category],A48)</f>
        <v>0</v>
      </c>
      <c r="D48" s="25">
        <f>B48-C48</f>
        <v>0</v>
      </c>
    </row>
    <row r="49" spans="1:4" x14ac:dyDescent="0.65">
      <c r="A49" s="24" t="s">
        <v>12</v>
      </c>
      <c r="B49" s="23">
        <v>0</v>
      </c>
      <c r="C49" s="23">
        <f>SUMIFS(BudgetExpenses[Amount],BudgetExpenses[Category],A49)</f>
        <v>0</v>
      </c>
      <c r="D49" s="25">
        <f t="shared" ref="D49:D54" si="2">B49-C49</f>
        <v>0</v>
      </c>
    </row>
    <row r="50" spans="1:4" x14ac:dyDescent="0.65">
      <c r="A50" s="24" t="s">
        <v>13</v>
      </c>
      <c r="B50" s="23">
        <v>0</v>
      </c>
      <c r="C50" s="23">
        <f>SUMIFS(BudgetExpenses[Amount],BudgetExpenses[Category],A50)</f>
        <v>0</v>
      </c>
      <c r="D50" s="25">
        <f t="shared" si="2"/>
        <v>0</v>
      </c>
    </row>
    <row r="51" spans="1:4" x14ac:dyDescent="0.65">
      <c r="A51" s="24" t="s">
        <v>14</v>
      </c>
      <c r="B51" s="23">
        <v>0</v>
      </c>
      <c r="C51" s="23">
        <f>SUMIFS(BudgetExpenses[Amount],BudgetExpenses[Category],A51)</f>
        <v>0</v>
      </c>
      <c r="D51" s="25">
        <f t="shared" si="2"/>
        <v>0</v>
      </c>
    </row>
    <row r="52" spans="1:4" x14ac:dyDescent="0.65">
      <c r="A52" s="24" t="s">
        <v>15</v>
      </c>
      <c r="B52" s="23">
        <v>0</v>
      </c>
      <c r="C52" s="23">
        <f>SUMIFS(BudgetExpenses[Amount],BudgetExpenses[Category],A52)</f>
        <v>0</v>
      </c>
      <c r="D52" s="25">
        <f t="shared" si="2"/>
        <v>0</v>
      </c>
    </row>
    <row r="53" spans="1:4" x14ac:dyDescent="0.65">
      <c r="A53" s="24" t="s">
        <v>16</v>
      </c>
      <c r="B53" s="23">
        <v>0</v>
      </c>
      <c r="C53" s="23">
        <f>SUMIFS(BudgetExpenses[Amount],BudgetExpenses[Category],A53)</f>
        <v>0</v>
      </c>
      <c r="D53" s="25">
        <f t="shared" si="2"/>
        <v>0</v>
      </c>
    </row>
    <row r="54" spans="1:4" x14ac:dyDescent="0.65">
      <c r="A54" s="24" t="s">
        <v>17</v>
      </c>
      <c r="B54" s="23">
        <v>0</v>
      </c>
      <c r="C54" s="23">
        <f>SUMIFS(BudgetExpenses[Amount],BudgetExpenses[Category],A54)</f>
        <v>0</v>
      </c>
      <c r="D54" s="25">
        <f t="shared" si="2"/>
        <v>0</v>
      </c>
    </row>
    <row r="55" spans="1:4" x14ac:dyDescent="0.65">
      <c r="A55" s="24"/>
      <c r="B55" s="21">
        <f>SUM(B48:B54)</f>
        <v>0</v>
      </c>
      <c r="C55" s="21">
        <f>SUM(C48:C54)</f>
        <v>0</v>
      </c>
      <c r="D55" s="23"/>
    </row>
    <row r="56" spans="1:4" x14ac:dyDescent="0.65">
      <c r="A56" s="22" t="s">
        <v>75</v>
      </c>
      <c r="B56" s="23"/>
      <c r="C56" s="23"/>
      <c r="D56" s="23"/>
    </row>
    <row r="57" spans="1:4" x14ac:dyDescent="0.65">
      <c r="A57" s="24" t="s">
        <v>18</v>
      </c>
      <c r="B57" s="23">
        <v>0</v>
      </c>
      <c r="C57" s="23">
        <f>SUMIFS(BudgetExpenses[Amount],BudgetExpenses[Category],A57)</f>
        <v>0</v>
      </c>
      <c r="D57" s="23">
        <f>B57-C57</f>
        <v>0</v>
      </c>
    </row>
    <row r="58" spans="1:4" x14ac:dyDescent="0.65">
      <c r="A58" s="24" t="s">
        <v>19</v>
      </c>
      <c r="B58" s="23">
        <v>0</v>
      </c>
      <c r="C58" s="23">
        <f>SUMIFS(BudgetExpenses[Amount],BudgetExpenses[Category],A58)</f>
        <v>0</v>
      </c>
      <c r="D58" s="23">
        <f>B58-C58</f>
        <v>0</v>
      </c>
    </row>
    <row r="59" spans="1:4" x14ac:dyDescent="0.65">
      <c r="A59" s="24"/>
      <c r="B59" s="21">
        <f>SUM(B57:B58)</f>
        <v>0</v>
      </c>
      <c r="C59" s="21">
        <f>SUM(C57:C58)</f>
        <v>0</v>
      </c>
      <c r="D59" s="23"/>
    </row>
    <row r="60" spans="1:4" x14ac:dyDescent="0.65">
      <c r="A60" s="22" t="s">
        <v>76</v>
      </c>
      <c r="B60" s="23"/>
      <c r="C60" s="23"/>
      <c r="D60" s="23"/>
    </row>
    <row r="61" spans="1:4" x14ac:dyDescent="0.65">
      <c r="A61" s="24" t="s">
        <v>20</v>
      </c>
      <c r="B61" s="23">
        <v>0</v>
      </c>
      <c r="C61" s="23">
        <f>SUMIFS(BudgetExpenses[Amount],BudgetExpenses[Category],A61)</f>
        <v>0</v>
      </c>
      <c r="D61" s="23">
        <f>B61-C61</f>
        <v>0</v>
      </c>
    </row>
    <row r="62" spans="1:4" x14ac:dyDescent="0.65">
      <c r="A62" s="24" t="s">
        <v>21</v>
      </c>
      <c r="B62" s="23">
        <v>0</v>
      </c>
      <c r="C62" s="23">
        <f>SUMIFS(BudgetExpenses[Amount],BudgetExpenses[Category],A62)</f>
        <v>0</v>
      </c>
      <c r="D62" s="23">
        <f>B62-C62</f>
        <v>0</v>
      </c>
    </row>
    <row r="63" spans="1:4" x14ac:dyDescent="0.65">
      <c r="A63" s="24" t="s">
        <v>22</v>
      </c>
      <c r="B63" s="23">
        <v>0</v>
      </c>
      <c r="C63" s="23">
        <f>SUMIFS(BudgetExpenses[Amount],BudgetExpenses[Category],A63)</f>
        <v>0</v>
      </c>
      <c r="D63" s="23">
        <f>B63-C63</f>
        <v>0</v>
      </c>
    </row>
    <row r="64" spans="1:4" x14ac:dyDescent="0.65">
      <c r="A64" s="24"/>
      <c r="B64" s="21">
        <f>SUM(B61:B63)</f>
        <v>0</v>
      </c>
      <c r="C64" s="21">
        <f>SUM(C61:C63)</f>
        <v>0</v>
      </c>
      <c r="D64" s="23"/>
    </row>
    <row r="65" spans="1:4" x14ac:dyDescent="0.65">
      <c r="A65" s="22" t="s">
        <v>77</v>
      </c>
      <c r="B65" s="23"/>
      <c r="C65" s="23"/>
      <c r="D65" s="23"/>
    </row>
    <row r="66" spans="1:4" x14ac:dyDescent="0.65">
      <c r="A66" s="24" t="s">
        <v>23</v>
      </c>
      <c r="B66" s="23">
        <v>0</v>
      </c>
      <c r="C66" s="23">
        <f>SUMIFS(BudgetExpenses[Amount],BudgetExpenses[Category],A66)</f>
        <v>0</v>
      </c>
      <c r="D66" s="23">
        <f t="shared" ref="D66:D71" si="3">B66-C66</f>
        <v>0</v>
      </c>
    </row>
    <row r="67" spans="1:4" x14ac:dyDescent="0.65">
      <c r="A67" s="24" t="s">
        <v>24</v>
      </c>
      <c r="B67" s="23">
        <v>0</v>
      </c>
      <c r="C67" s="23">
        <f>SUMIFS(BudgetExpenses[Amount],BudgetExpenses[Category],A67)</f>
        <v>0</v>
      </c>
      <c r="D67" s="23">
        <f t="shared" si="3"/>
        <v>0</v>
      </c>
    </row>
    <row r="68" spans="1:4" x14ac:dyDescent="0.65">
      <c r="A68" s="24" t="s">
        <v>25</v>
      </c>
      <c r="B68" s="23">
        <v>0</v>
      </c>
      <c r="C68" s="23">
        <f>SUMIFS(BudgetExpenses[Amount],BudgetExpenses[Category],A68)</f>
        <v>0</v>
      </c>
      <c r="D68" s="23">
        <f t="shared" si="3"/>
        <v>0</v>
      </c>
    </row>
    <row r="69" spans="1:4" x14ac:dyDescent="0.65">
      <c r="A69" s="24" t="s">
        <v>26</v>
      </c>
      <c r="B69" s="23">
        <v>0</v>
      </c>
      <c r="C69" s="23">
        <f>SUMIFS(BudgetExpenses[Amount],BudgetExpenses[Category],A69)</f>
        <v>0</v>
      </c>
      <c r="D69" s="23">
        <f t="shared" si="3"/>
        <v>0</v>
      </c>
    </row>
    <row r="70" spans="1:4" x14ac:dyDescent="0.65">
      <c r="A70" s="24" t="s">
        <v>27</v>
      </c>
      <c r="B70" s="23">
        <v>0</v>
      </c>
      <c r="C70" s="23">
        <f>SUMIFS(BudgetExpenses[Amount],BudgetExpenses[Category],A70)</f>
        <v>0</v>
      </c>
      <c r="D70" s="23">
        <f t="shared" si="3"/>
        <v>0</v>
      </c>
    </row>
    <row r="71" spans="1:4" x14ac:dyDescent="0.65">
      <c r="A71" s="24" t="s">
        <v>78</v>
      </c>
      <c r="B71" s="23">
        <v>0</v>
      </c>
      <c r="C71" s="23">
        <f>SUMIFS(BudgetExpenses[Amount],BudgetExpenses[Category],A71)</f>
        <v>0</v>
      </c>
      <c r="D71" s="23">
        <f t="shared" si="3"/>
        <v>0</v>
      </c>
    </row>
    <row r="72" spans="1:4" x14ac:dyDescent="0.65">
      <c r="A72" s="24"/>
      <c r="B72" s="21">
        <f>SUM(B66:B71)</f>
        <v>0</v>
      </c>
      <c r="C72" s="21">
        <f>SUM(C66:C71)</f>
        <v>0</v>
      </c>
      <c r="D72" s="23"/>
    </row>
    <row r="73" spans="1:4" x14ac:dyDescent="0.65">
      <c r="A73" s="22" t="s">
        <v>79</v>
      </c>
      <c r="B73" s="23"/>
      <c r="C73" s="23"/>
      <c r="D73" s="23"/>
    </row>
    <row r="74" spans="1:4" x14ac:dyDescent="0.65">
      <c r="A74" s="24" t="s">
        <v>28</v>
      </c>
      <c r="B74" s="23">
        <v>0</v>
      </c>
      <c r="C74" s="23">
        <f>SUMIFS(BudgetExpenses[Amount],BudgetExpenses[Category],A74)</f>
        <v>0</v>
      </c>
      <c r="D74" s="23">
        <f>B74-C74</f>
        <v>0</v>
      </c>
    </row>
    <row r="75" spans="1:4" x14ac:dyDescent="0.65">
      <c r="A75" s="24" t="s">
        <v>29</v>
      </c>
      <c r="B75" s="23">
        <v>0</v>
      </c>
      <c r="C75" s="23">
        <f>SUMIFS(BudgetExpenses[Amount],BudgetExpenses[Category],A75)</f>
        <v>0</v>
      </c>
      <c r="D75" s="23">
        <f>B75-C75</f>
        <v>0</v>
      </c>
    </row>
    <row r="76" spans="1:4" x14ac:dyDescent="0.65">
      <c r="A76" s="24" t="s">
        <v>30</v>
      </c>
      <c r="B76" s="23">
        <v>0</v>
      </c>
      <c r="C76" s="23">
        <f>SUMIFS(BudgetExpenses[Amount],BudgetExpenses[Category],A76)</f>
        <v>0</v>
      </c>
      <c r="D76" s="23">
        <f>B76-C76</f>
        <v>0</v>
      </c>
    </row>
    <row r="77" spans="1:4" x14ac:dyDescent="0.65">
      <c r="A77" s="24" t="s">
        <v>31</v>
      </c>
      <c r="B77" s="23">
        <v>0</v>
      </c>
      <c r="C77" s="23">
        <f>SUMIFS(BudgetExpenses[Amount],BudgetExpenses[Category],A77)</f>
        <v>0</v>
      </c>
      <c r="D77" s="23">
        <f>B77-C77</f>
        <v>0</v>
      </c>
    </row>
    <row r="78" spans="1:4" x14ac:dyDescent="0.65">
      <c r="A78" s="24" t="s">
        <v>32</v>
      </c>
      <c r="B78" s="23">
        <v>0</v>
      </c>
      <c r="C78" s="23">
        <f>SUMIFS(BudgetExpenses[Amount],BudgetExpenses[Category],A78)</f>
        <v>0</v>
      </c>
      <c r="D78" s="23">
        <f>B78-C78</f>
        <v>0</v>
      </c>
    </row>
    <row r="79" spans="1:4" x14ac:dyDescent="0.65">
      <c r="A79" s="24"/>
      <c r="B79" s="21">
        <f>SUM(B74:B78)</f>
        <v>0</v>
      </c>
      <c r="C79" s="21">
        <f>SUM(C74:C78)</f>
        <v>0</v>
      </c>
      <c r="D79" s="23"/>
    </row>
    <row r="80" spans="1:4" x14ac:dyDescent="0.65">
      <c r="A80" s="22" t="s">
        <v>80</v>
      </c>
      <c r="B80" s="23"/>
      <c r="C80" s="23"/>
      <c r="D80" s="23"/>
    </row>
    <row r="81" spans="1:4" x14ac:dyDescent="0.65">
      <c r="A81" s="24" t="s">
        <v>33</v>
      </c>
      <c r="B81" s="23">
        <v>0</v>
      </c>
      <c r="C81" s="23">
        <f>SUMIFS(BudgetExpenses[Amount],BudgetExpenses[Category],A81)</f>
        <v>0</v>
      </c>
      <c r="D81" s="23">
        <f t="shared" ref="D81:D87" si="4">B81-C81</f>
        <v>0</v>
      </c>
    </row>
    <row r="82" spans="1:4" x14ac:dyDescent="0.65">
      <c r="A82" s="24" t="s">
        <v>34</v>
      </c>
      <c r="B82" s="23">
        <v>0</v>
      </c>
      <c r="C82" s="23">
        <f>SUMIFS(BudgetExpenses[Amount],BudgetExpenses[Category],A82)</f>
        <v>0</v>
      </c>
      <c r="D82" s="23">
        <f t="shared" si="4"/>
        <v>0</v>
      </c>
    </row>
    <row r="83" spans="1:4" x14ac:dyDescent="0.65">
      <c r="A83" s="24" t="s">
        <v>35</v>
      </c>
      <c r="B83" s="23">
        <v>0</v>
      </c>
      <c r="C83" s="23">
        <f>SUMIFS(BudgetExpenses[Amount],BudgetExpenses[Category],A83)</f>
        <v>0</v>
      </c>
      <c r="D83" s="23">
        <f t="shared" si="4"/>
        <v>0</v>
      </c>
    </row>
    <row r="84" spans="1:4" x14ac:dyDescent="0.65">
      <c r="A84" s="24" t="s">
        <v>36</v>
      </c>
      <c r="B84" s="23">
        <v>0</v>
      </c>
      <c r="C84" s="23">
        <f>SUMIFS(BudgetExpenses[Amount],BudgetExpenses[Category],A84)</f>
        <v>0</v>
      </c>
      <c r="D84" s="23">
        <f t="shared" si="4"/>
        <v>0</v>
      </c>
    </row>
    <row r="85" spans="1:4" x14ac:dyDescent="0.65">
      <c r="A85" s="24" t="s">
        <v>37</v>
      </c>
      <c r="B85" s="23">
        <v>0</v>
      </c>
      <c r="C85" s="23">
        <f>SUMIFS(BudgetExpenses[Amount],BudgetExpenses[Category],A85)</f>
        <v>0</v>
      </c>
      <c r="D85" s="23">
        <f t="shared" si="4"/>
        <v>0</v>
      </c>
    </row>
    <row r="86" spans="1:4" x14ac:dyDescent="0.65">
      <c r="A86" s="24" t="s">
        <v>38</v>
      </c>
      <c r="B86" s="23">
        <v>0</v>
      </c>
      <c r="C86" s="23">
        <f>SUMIFS(BudgetExpenses[Amount],BudgetExpenses[Category],A86)</f>
        <v>0</v>
      </c>
      <c r="D86" s="23">
        <f t="shared" si="4"/>
        <v>0</v>
      </c>
    </row>
    <row r="87" spans="1:4" x14ac:dyDescent="0.65">
      <c r="A87" s="24" t="s">
        <v>39</v>
      </c>
      <c r="B87" s="23">
        <v>0</v>
      </c>
      <c r="C87" s="23">
        <f>SUMIFS(BudgetExpenses[Amount],BudgetExpenses[Category],A87)</f>
        <v>0</v>
      </c>
      <c r="D87" s="23">
        <f t="shared" si="4"/>
        <v>0</v>
      </c>
    </row>
    <row r="88" spans="1:4" x14ac:dyDescent="0.65">
      <c r="A88" s="24"/>
      <c r="B88" s="21">
        <f>SUM(B81:B87)</f>
        <v>0</v>
      </c>
      <c r="C88" s="21">
        <f>SUM(C81:C87)</f>
        <v>0</v>
      </c>
      <c r="D88" s="23"/>
    </row>
    <row r="89" spans="1:4" x14ac:dyDescent="0.65">
      <c r="A89" s="22" t="s">
        <v>81</v>
      </c>
      <c r="B89" s="23"/>
      <c r="C89" s="23"/>
      <c r="D89" s="23"/>
    </row>
    <row r="90" spans="1:4" x14ac:dyDescent="0.65">
      <c r="A90" s="24" t="s">
        <v>40</v>
      </c>
      <c r="B90" s="23">
        <v>0</v>
      </c>
      <c r="C90" s="23">
        <f>SUMIFS(BudgetExpenses[Amount],BudgetExpenses[Category],A90)</f>
        <v>0</v>
      </c>
      <c r="D90" s="23">
        <f>B90-C90</f>
        <v>0</v>
      </c>
    </row>
    <row r="91" spans="1:4" x14ac:dyDescent="0.65">
      <c r="A91" s="24" t="s">
        <v>42</v>
      </c>
      <c r="B91" s="23">
        <v>0</v>
      </c>
      <c r="C91" s="23">
        <f>SUMIFS(BudgetExpenses[Amount],BudgetExpenses[Category],A91)</f>
        <v>0</v>
      </c>
      <c r="D91" s="23">
        <f>B91-C91</f>
        <v>0</v>
      </c>
    </row>
    <row r="92" spans="1:4" x14ac:dyDescent="0.65">
      <c r="A92" s="24" t="s">
        <v>41</v>
      </c>
      <c r="B92" s="23">
        <v>0</v>
      </c>
      <c r="C92" s="23">
        <f>SUMIFS(BudgetExpenses[Amount],BudgetExpenses[Category],A92)</f>
        <v>0</v>
      </c>
      <c r="D92" s="23">
        <f>B92-C92</f>
        <v>0</v>
      </c>
    </row>
    <row r="93" spans="1:4" x14ac:dyDescent="0.65">
      <c r="A93" s="24" t="s">
        <v>43</v>
      </c>
      <c r="B93" s="23">
        <v>0</v>
      </c>
      <c r="C93" s="23">
        <f>SUMIFS(BudgetExpenses[Amount],BudgetExpenses[Category],A93)</f>
        <v>0</v>
      </c>
      <c r="D93" s="23">
        <f t="shared" ref="D93:D106" si="5">B93-C93</f>
        <v>0</v>
      </c>
    </row>
    <row r="94" spans="1:4" x14ac:dyDescent="0.65">
      <c r="A94" s="24" t="s">
        <v>44</v>
      </c>
      <c r="B94" s="23">
        <v>0</v>
      </c>
      <c r="C94" s="23">
        <f>SUMIFS(BudgetExpenses[Amount],BudgetExpenses[Category],A94)</f>
        <v>0</v>
      </c>
      <c r="D94" s="23">
        <f t="shared" si="5"/>
        <v>0</v>
      </c>
    </row>
    <row r="95" spans="1:4" x14ac:dyDescent="0.65">
      <c r="A95" s="24" t="s">
        <v>45</v>
      </c>
      <c r="B95" s="23">
        <v>0</v>
      </c>
      <c r="C95" s="23">
        <f>SUMIFS(BudgetExpenses[Amount],BudgetExpenses[Category],A95)</f>
        <v>0</v>
      </c>
      <c r="D95" s="23">
        <f t="shared" si="5"/>
        <v>0</v>
      </c>
    </row>
    <row r="96" spans="1:4" x14ac:dyDescent="0.65">
      <c r="A96" s="24" t="s">
        <v>46</v>
      </c>
      <c r="B96" s="23">
        <v>0</v>
      </c>
      <c r="C96" s="23">
        <f>SUMIFS(BudgetExpenses[Amount],BudgetExpenses[Category],A96)</f>
        <v>0</v>
      </c>
      <c r="D96" s="23">
        <f t="shared" si="5"/>
        <v>0</v>
      </c>
    </row>
    <row r="97" spans="1:4" x14ac:dyDescent="0.65">
      <c r="A97" s="24" t="s">
        <v>47</v>
      </c>
      <c r="B97" s="23">
        <v>0</v>
      </c>
      <c r="C97" s="23">
        <f>SUMIFS(BudgetExpenses[Amount],BudgetExpenses[Category],A97)</f>
        <v>0</v>
      </c>
      <c r="D97" s="23">
        <f t="shared" si="5"/>
        <v>0</v>
      </c>
    </row>
    <row r="98" spans="1:4" x14ac:dyDescent="0.65">
      <c r="A98" s="24" t="s">
        <v>48</v>
      </c>
      <c r="B98" s="23">
        <v>0</v>
      </c>
      <c r="C98" s="23">
        <f>SUMIFS(BudgetExpenses[Amount],BudgetExpenses[Category],A98)</f>
        <v>0</v>
      </c>
      <c r="D98" s="23">
        <f t="shared" si="5"/>
        <v>0</v>
      </c>
    </row>
    <row r="99" spans="1:4" x14ac:dyDescent="0.65">
      <c r="A99" s="24" t="s">
        <v>105</v>
      </c>
      <c r="B99" s="23">
        <v>0</v>
      </c>
      <c r="C99" s="23">
        <f>SUMIFS(BudgetExpenses[Amount],BudgetExpenses[Category],A99)</f>
        <v>0</v>
      </c>
      <c r="D99" s="23">
        <f t="shared" si="5"/>
        <v>0</v>
      </c>
    </row>
    <row r="100" spans="1:4" x14ac:dyDescent="0.65">
      <c r="A100" s="24" t="s">
        <v>106</v>
      </c>
      <c r="B100" s="23">
        <v>0</v>
      </c>
      <c r="C100" s="23">
        <f>SUMIFS(BudgetExpenses[Amount],BudgetExpenses[Category],A100)</f>
        <v>0</v>
      </c>
      <c r="D100" s="23">
        <f t="shared" si="5"/>
        <v>0</v>
      </c>
    </row>
    <row r="101" spans="1:4" x14ac:dyDescent="0.65">
      <c r="A101" s="24" t="s">
        <v>49</v>
      </c>
      <c r="B101" s="23">
        <v>0</v>
      </c>
      <c r="C101" s="23">
        <f>SUMIFS(BudgetExpenses[Amount],BudgetExpenses[Category],A101)</f>
        <v>0</v>
      </c>
      <c r="D101" s="23">
        <f t="shared" si="5"/>
        <v>0</v>
      </c>
    </row>
    <row r="102" spans="1:4" x14ac:dyDescent="0.65">
      <c r="A102" s="24" t="s">
        <v>50</v>
      </c>
      <c r="B102" s="23">
        <v>0</v>
      </c>
      <c r="C102" s="23">
        <f>SUMIFS(BudgetExpenses[Amount],BudgetExpenses[Category],A102)</f>
        <v>0</v>
      </c>
      <c r="D102" s="23">
        <f t="shared" si="5"/>
        <v>0</v>
      </c>
    </row>
    <row r="103" spans="1:4" x14ac:dyDescent="0.65">
      <c r="A103" s="24" t="s">
        <v>51</v>
      </c>
      <c r="B103" s="23">
        <v>0</v>
      </c>
      <c r="C103" s="23">
        <f>SUMIFS(BudgetExpenses[Amount],BudgetExpenses[Category],A103)</f>
        <v>0</v>
      </c>
      <c r="D103" s="23">
        <f t="shared" si="5"/>
        <v>0</v>
      </c>
    </row>
    <row r="104" spans="1:4" x14ac:dyDescent="0.65">
      <c r="A104" s="24" t="s">
        <v>52</v>
      </c>
      <c r="B104" s="23">
        <v>0</v>
      </c>
      <c r="C104" s="23">
        <f>SUMIFS(BudgetExpenses[Amount],BudgetExpenses[Category],A104)</f>
        <v>0</v>
      </c>
      <c r="D104" s="23">
        <f t="shared" si="5"/>
        <v>0</v>
      </c>
    </row>
    <row r="105" spans="1:4" x14ac:dyDescent="0.65">
      <c r="A105" s="24" t="s">
        <v>53</v>
      </c>
      <c r="B105" s="23">
        <v>0</v>
      </c>
      <c r="C105" s="23">
        <f>SUMIFS(BudgetExpenses[Amount],BudgetExpenses[Category],A105)</f>
        <v>0</v>
      </c>
      <c r="D105" s="23">
        <f t="shared" si="5"/>
        <v>0</v>
      </c>
    </row>
    <row r="106" spans="1:4" x14ac:dyDescent="0.65">
      <c r="A106" s="24" t="s">
        <v>54</v>
      </c>
      <c r="B106" s="23">
        <v>0</v>
      </c>
      <c r="C106" s="23">
        <f>SUMIFS(BudgetExpenses[Amount],BudgetExpenses[Category],A106)</f>
        <v>0</v>
      </c>
      <c r="D106" s="23">
        <f t="shared" si="5"/>
        <v>0</v>
      </c>
    </row>
    <row r="107" spans="1:4" x14ac:dyDescent="0.65">
      <c r="A107" s="24"/>
      <c r="B107" s="21">
        <f>SUM(B90:B106)</f>
        <v>0</v>
      </c>
      <c r="C107" s="21">
        <f>SUM(C90:C106)</f>
        <v>0</v>
      </c>
      <c r="D107" s="23"/>
    </row>
    <row r="108" spans="1:4" x14ac:dyDescent="0.65">
      <c r="A108" s="22" t="s">
        <v>82</v>
      </c>
      <c r="B108" s="23"/>
      <c r="C108" s="23"/>
      <c r="D108" s="23"/>
    </row>
    <row r="109" spans="1:4" x14ac:dyDescent="0.65">
      <c r="A109" s="24" t="s">
        <v>55</v>
      </c>
      <c r="B109" s="23">
        <v>0</v>
      </c>
      <c r="C109" s="23">
        <f>SUMIFS(BudgetExpenses[Amount],BudgetExpenses[Category],A109)</f>
        <v>0</v>
      </c>
      <c r="D109" s="23">
        <f t="shared" ref="D109:D123" si="6">B109-C109</f>
        <v>0</v>
      </c>
    </row>
    <row r="110" spans="1:4" x14ac:dyDescent="0.65">
      <c r="A110" s="24" t="s">
        <v>56</v>
      </c>
      <c r="B110" s="23">
        <v>0</v>
      </c>
      <c r="C110" s="23">
        <f>SUMIFS(BudgetExpenses[Amount],BudgetExpenses[Category],A110)</f>
        <v>0</v>
      </c>
      <c r="D110" s="23">
        <f t="shared" si="6"/>
        <v>0</v>
      </c>
    </row>
    <row r="111" spans="1:4" x14ac:dyDescent="0.65">
      <c r="A111" s="24" t="s">
        <v>57</v>
      </c>
      <c r="B111" s="23">
        <v>0</v>
      </c>
      <c r="C111" s="23">
        <f>SUMIFS(BudgetExpenses[Amount],BudgetExpenses[Category],A111)</f>
        <v>0</v>
      </c>
      <c r="D111" s="23">
        <f t="shared" si="6"/>
        <v>0</v>
      </c>
    </row>
    <row r="112" spans="1:4" x14ac:dyDescent="0.65">
      <c r="A112" s="24" t="s">
        <v>58</v>
      </c>
      <c r="B112" s="23">
        <v>0</v>
      </c>
      <c r="C112" s="23">
        <f>SUMIFS(BudgetExpenses[Amount],BudgetExpenses[Category],A112)</f>
        <v>0</v>
      </c>
      <c r="D112" s="23">
        <f t="shared" si="6"/>
        <v>0</v>
      </c>
    </row>
    <row r="113" spans="1:4" x14ac:dyDescent="0.65">
      <c r="A113" s="24" t="s">
        <v>59</v>
      </c>
      <c r="B113" s="23">
        <v>0</v>
      </c>
      <c r="C113" s="23">
        <f>SUMIFS(BudgetExpenses[Amount],BudgetExpenses[Category],A113)</f>
        <v>0</v>
      </c>
      <c r="D113" s="23">
        <f t="shared" si="6"/>
        <v>0</v>
      </c>
    </row>
    <row r="114" spans="1:4" x14ac:dyDescent="0.65">
      <c r="A114" s="24" t="s">
        <v>60</v>
      </c>
      <c r="B114" s="23">
        <v>0</v>
      </c>
      <c r="C114" s="23">
        <f>SUMIFS(BudgetExpenses[Amount],BudgetExpenses[Category],A114)</f>
        <v>0</v>
      </c>
      <c r="D114" s="23">
        <f t="shared" si="6"/>
        <v>0</v>
      </c>
    </row>
    <row r="115" spans="1:4" x14ac:dyDescent="0.65">
      <c r="A115" s="24" t="s">
        <v>61</v>
      </c>
      <c r="B115" s="23">
        <v>0</v>
      </c>
      <c r="C115" s="23">
        <f>SUMIFS(BudgetExpenses[Amount],BudgetExpenses[Category],A115)</f>
        <v>0</v>
      </c>
      <c r="D115" s="23">
        <f t="shared" si="6"/>
        <v>0</v>
      </c>
    </row>
    <row r="116" spans="1:4" x14ac:dyDescent="0.65">
      <c r="A116" s="24" t="s">
        <v>62</v>
      </c>
      <c r="B116" s="23">
        <v>0</v>
      </c>
      <c r="C116" s="23">
        <f>SUMIFS(BudgetExpenses[Amount],BudgetExpenses[Category],A116)</f>
        <v>0</v>
      </c>
      <c r="D116" s="23">
        <f t="shared" si="6"/>
        <v>0</v>
      </c>
    </row>
    <row r="117" spans="1:4" x14ac:dyDescent="0.65">
      <c r="A117" s="24" t="s">
        <v>63</v>
      </c>
      <c r="B117" s="23">
        <v>0</v>
      </c>
      <c r="C117" s="23">
        <f>SUMIFS(BudgetExpenses[Amount],BudgetExpenses[Category],A117)</f>
        <v>0</v>
      </c>
      <c r="D117" s="23">
        <f t="shared" si="6"/>
        <v>0</v>
      </c>
    </row>
    <row r="118" spans="1:4" x14ac:dyDescent="0.65">
      <c r="A118" s="24" t="s">
        <v>64</v>
      </c>
      <c r="B118" s="23">
        <v>0</v>
      </c>
      <c r="C118" s="23">
        <f>SUMIFS(BudgetExpenses[Amount],BudgetExpenses[Category],A118)</f>
        <v>0</v>
      </c>
      <c r="D118" s="23">
        <f t="shared" si="6"/>
        <v>0</v>
      </c>
    </row>
    <row r="119" spans="1:4" x14ac:dyDescent="0.65">
      <c r="A119" s="24" t="s">
        <v>65</v>
      </c>
      <c r="B119" s="23">
        <v>0</v>
      </c>
      <c r="C119" s="23">
        <f>SUMIFS(BudgetExpenses[Amount],BudgetExpenses[Category],A119)</f>
        <v>0</v>
      </c>
      <c r="D119" s="23">
        <f t="shared" si="6"/>
        <v>0</v>
      </c>
    </row>
    <row r="120" spans="1:4" x14ac:dyDescent="0.65">
      <c r="A120" s="24" t="s">
        <v>66</v>
      </c>
      <c r="B120" s="23">
        <v>0</v>
      </c>
      <c r="C120" s="23">
        <f>SUMIFS(BudgetExpenses[Amount],BudgetExpenses[Category],A120)</f>
        <v>0</v>
      </c>
      <c r="D120" s="23">
        <f t="shared" si="6"/>
        <v>0</v>
      </c>
    </row>
    <row r="121" spans="1:4" x14ac:dyDescent="0.65">
      <c r="A121" s="24" t="s">
        <v>67</v>
      </c>
      <c r="B121" s="23">
        <v>0</v>
      </c>
      <c r="C121" s="23">
        <f>SUMIFS(BudgetExpenses[Amount],BudgetExpenses[Category],A121)</f>
        <v>0</v>
      </c>
      <c r="D121" s="23">
        <f t="shared" si="6"/>
        <v>0</v>
      </c>
    </row>
    <row r="122" spans="1:4" x14ac:dyDescent="0.65">
      <c r="A122" s="24" t="s">
        <v>68</v>
      </c>
      <c r="B122" s="23">
        <v>0</v>
      </c>
      <c r="C122" s="23">
        <f>SUMIFS(BudgetExpenses[Amount],BudgetExpenses[Category],A122)</f>
        <v>0</v>
      </c>
      <c r="D122" s="23">
        <f t="shared" si="6"/>
        <v>0</v>
      </c>
    </row>
    <row r="123" spans="1:4" x14ac:dyDescent="0.65">
      <c r="A123" s="24" t="s">
        <v>69</v>
      </c>
      <c r="B123" s="23">
        <v>0</v>
      </c>
      <c r="C123" s="23">
        <f>SUMIFS(BudgetExpenses[Amount],BudgetExpenses[Category],A123)</f>
        <v>0</v>
      </c>
      <c r="D123" s="23">
        <f t="shared" si="6"/>
        <v>0</v>
      </c>
    </row>
    <row r="124" spans="1:4" x14ac:dyDescent="0.65">
      <c r="A124" s="24"/>
      <c r="B124" s="21">
        <f>SUM(B109:B123)</f>
        <v>0</v>
      </c>
      <c r="C124" s="21">
        <f>SUM(C109:C123)</f>
        <v>0</v>
      </c>
      <c r="D124" s="23"/>
    </row>
    <row r="125" spans="1:4" x14ac:dyDescent="0.65">
      <c r="A125" s="24"/>
      <c r="B125" s="23"/>
      <c r="C125" s="23"/>
      <c r="D125" s="23"/>
    </row>
    <row r="126" spans="1:4" x14ac:dyDescent="0.65">
      <c r="A126" s="20" t="s">
        <v>91</v>
      </c>
      <c r="B126" s="21">
        <f>SUM(B38,B46,B55,B59,B64,B72,B79,B88,B107,B124)</f>
        <v>0</v>
      </c>
      <c r="C126" s="21">
        <f>SUM(C38,C46,C55,C59,C64,C72,C79,C88,C107,C124)</f>
        <v>0</v>
      </c>
      <c r="D126" s="26"/>
    </row>
    <row r="128" spans="1:4" x14ac:dyDescent="0.65">
      <c r="A128" s="28" t="s">
        <v>114</v>
      </c>
      <c r="B128" s="28"/>
      <c r="C128" s="28"/>
      <c r="D128" s="28"/>
    </row>
  </sheetData>
  <mergeCells count="1">
    <mergeCell ref="A128:D128"/>
  </mergeCells>
  <phoneticPr fontId="3" type="noConversion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D11"/>
  <sheetViews>
    <sheetView workbookViewId="0">
      <selection activeCell="D24" sqref="A1:XFD1048576"/>
    </sheetView>
  </sheetViews>
  <sheetFormatPr defaultColWidth="10.83203125" defaultRowHeight="16" x14ac:dyDescent="0.65"/>
  <cols>
    <col min="1" max="1" width="12" style="3" customWidth="1"/>
    <col min="2" max="2" width="33" style="3" customWidth="1"/>
    <col min="3" max="3" width="30" style="3" customWidth="1"/>
    <col min="4" max="4" width="15" style="3" customWidth="1"/>
    <col min="5" max="16384" width="10.83203125" style="3"/>
  </cols>
  <sheetData>
    <row r="1" spans="1:4" x14ac:dyDescent="0.65">
      <c r="A1" s="1" t="s">
        <v>96</v>
      </c>
      <c r="B1" s="1" t="s">
        <v>97</v>
      </c>
      <c r="C1" s="1" t="s">
        <v>98</v>
      </c>
      <c r="D1" s="1" t="s">
        <v>99</v>
      </c>
    </row>
    <row r="2" spans="1:4" x14ac:dyDescent="0.65">
      <c r="A2" s="29">
        <v>43040</v>
      </c>
      <c r="B2" s="3" t="s">
        <v>107</v>
      </c>
      <c r="C2" s="30" t="s">
        <v>109</v>
      </c>
      <c r="D2" s="2">
        <v>0</v>
      </c>
    </row>
    <row r="3" spans="1:4" x14ac:dyDescent="0.65">
      <c r="A3" s="31"/>
      <c r="B3" s="32"/>
      <c r="C3" s="33"/>
      <c r="D3" s="34"/>
    </row>
    <row r="4" spans="1:4" x14ac:dyDescent="0.65">
      <c r="A4" s="31"/>
      <c r="B4" s="32"/>
      <c r="C4" s="33"/>
      <c r="D4" s="34"/>
    </row>
    <row r="5" spans="1:4" x14ac:dyDescent="0.65">
      <c r="A5" s="31"/>
      <c r="B5" s="32"/>
      <c r="C5" s="33"/>
      <c r="D5" s="34"/>
    </row>
    <row r="6" spans="1:4" x14ac:dyDescent="0.65">
      <c r="A6" s="31"/>
      <c r="B6" s="32"/>
      <c r="C6" s="33"/>
      <c r="D6" s="34"/>
    </row>
    <row r="7" spans="1:4" x14ac:dyDescent="0.65">
      <c r="A7" s="31"/>
      <c r="B7" s="32"/>
      <c r="C7" s="33"/>
      <c r="D7" s="34"/>
    </row>
    <row r="8" spans="1:4" x14ac:dyDescent="0.65">
      <c r="A8" s="31"/>
      <c r="B8" s="32"/>
      <c r="C8" s="33"/>
      <c r="D8" s="34"/>
    </row>
    <row r="9" spans="1:4" x14ac:dyDescent="0.65">
      <c r="A9" s="31"/>
      <c r="B9" s="32"/>
      <c r="C9" s="33"/>
      <c r="D9" s="34"/>
    </row>
    <row r="10" spans="1:4" x14ac:dyDescent="0.65">
      <c r="A10" s="31"/>
      <c r="B10" s="32"/>
      <c r="C10" s="33"/>
      <c r="D10" s="34"/>
    </row>
    <row r="11" spans="1:4" x14ac:dyDescent="0.65">
      <c r="A11" s="31"/>
      <c r="B11" s="32"/>
      <c r="C11" s="33"/>
      <c r="D11" s="34"/>
    </row>
  </sheetData>
  <pageMargins left="0.75" right="0.75" top="1" bottom="1" header="0.5" footer="0.5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Budget!$A$11:$A$18</xm:f>
          </x14:formula1>
          <xm:sqref>B2:B11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D11"/>
  <sheetViews>
    <sheetView workbookViewId="0">
      <selection activeCell="C24" sqref="A1:XFD1048576"/>
    </sheetView>
  </sheetViews>
  <sheetFormatPr defaultColWidth="10.83203125" defaultRowHeight="16" x14ac:dyDescent="0.65"/>
  <cols>
    <col min="1" max="1" width="12" style="3" customWidth="1"/>
    <col min="2" max="2" width="33" style="3" customWidth="1"/>
    <col min="3" max="3" width="30" style="3" customWidth="1"/>
    <col min="4" max="4" width="15" style="3" customWidth="1"/>
    <col min="5" max="16384" width="10.83203125" style="3"/>
  </cols>
  <sheetData>
    <row r="1" spans="1:4" x14ac:dyDescent="0.65">
      <c r="A1" s="1" t="s">
        <v>96</v>
      </c>
      <c r="B1" s="1" t="s">
        <v>97</v>
      </c>
      <c r="C1" s="1" t="s">
        <v>98</v>
      </c>
      <c r="D1" s="1" t="s">
        <v>99</v>
      </c>
    </row>
    <row r="2" spans="1:4" x14ac:dyDescent="0.65">
      <c r="A2" s="29">
        <v>43040</v>
      </c>
      <c r="B2" s="3" t="s">
        <v>2</v>
      </c>
      <c r="C2" s="30" t="s">
        <v>110</v>
      </c>
      <c r="D2" s="2">
        <v>0</v>
      </c>
    </row>
    <row r="3" spans="1:4" x14ac:dyDescent="0.65">
      <c r="A3" s="31"/>
      <c r="B3" s="32"/>
      <c r="C3" s="33"/>
      <c r="D3" s="34"/>
    </row>
    <row r="4" spans="1:4" x14ac:dyDescent="0.65">
      <c r="A4" s="31"/>
      <c r="B4" s="32"/>
      <c r="C4" s="33"/>
      <c r="D4" s="34"/>
    </row>
    <row r="5" spans="1:4" x14ac:dyDescent="0.65">
      <c r="A5" s="31"/>
      <c r="B5" s="32"/>
      <c r="C5" s="33"/>
      <c r="D5" s="34"/>
    </row>
    <row r="6" spans="1:4" x14ac:dyDescent="0.65">
      <c r="A6" s="31"/>
      <c r="B6" s="32"/>
      <c r="C6" s="33"/>
      <c r="D6" s="34"/>
    </row>
    <row r="7" spans="1:4" x14ac:dyDescent="0.65">
      <c r="A7" s="31"/>
      <c r="B7" s="32"/>
      <c r="C7" s="33"/>
      <c r="D7" s="34"/>
    </row>
    <row r="8" spans="1:4" x14ac:dyDescent="0.65">
      <c r="A8" s="31"/>
      <c r="B8" s="32"/>
      <c r="C8" s="33"/>
      <c r="D8" s="34"/>
    </row>
    <row r="9" spans="1:4" x14ac:dyDescent="0.65">
      <c r="A9" s="31"/>
      <c r="B9" s="32"/>
      <c r="C9" s="33"/>
      <c r="D9" s="34"/>
    </row>
    <row r="10" spans="1:4" x14ac:dyDescent="0.65">
      <c r="A10" s="31"/>
      <c r="B10" s="32"/>
      <c r="C10" s="33"/>
      <c r="D10" s="34"/>
    </row>
    <row r="11" spans="1:4" x14ac:dyDescent="0.65">
      <c r="A11" s="31"/>
      <c r="B11" s="32"/>
      <c r="C11" s="33"/>
      <c r="D11" s="34"/>
    </row>
  </sheetData>
  <pageMargins left="0.75" right="0.75" top="1" bottom="1" header="0.5" footer="0.5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Budget!$A$25:$A$29</xm:f>
          </x14:formula1>
          <xm:sqref>B2:B11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D11"/>
  <sheetViews>
    <sheetView workbookViewId="0">
      <selection activeCell="F15" sqref="F15"/>
    </sheetView>
  </sheetViews>
  <sheetFormatPr defaultColWidth="10.83203125" defaultRowHeight="16" x14ac:dyDescent="0.65"/>
  <cols>
    <col min="1" max="1" width="12" style="3" customWidth="1"/>
    <col min="2" max="2" width="33" style="3" customWidth="1"/>
    <col min="3" max="3" width="30" style="3" customWidth="1"/>
    <col min="4" max="4" width="15" style="3" customWidth="1"/>
    <col min="5" max="16384" width="10.83203125" style="3"/>
  </cols>
  <sheetData>
    <row r="1" spans="1:4" x14ac:dyDescent="0.65">
      <c r="A1" s="1" t="s">
        <v>96</v>
      </c>
      <c r="B1" s="1" t="s">
        <v>97</v>
      </c>
      <c r="C1" s="1" t="s">
        <v>98</v>
      </c>
      <c r="D1" s="1" t="s">
        <v>99</v>
      </c>
    </row>
    <row r="2" spans="1:4" x14ac:dyDescent="0.65">
      <c r="A2" s="29">
        <v>43040</v>
      </c>
      <c r="B2" s="3" t="s">
        <v>5</v>
      </c>
      <c r="C2" s="30" t="s">
        <v>104</v>
      </c>
      <c r="D2" s="2">
        <v>0</v>
      </c>
    </row>
    <row r="3" spans="1:4" x14ac:dyDescent="0.65">
      <c r="A3" s="31"/>
      <c r="B3" s="32"/>
      <c r="C3" s="33"/>
      <c r="D3" s="34"/>
    </row>
    <row r="4" spans="1:4" x14ac:dyDescent="0.65">
      <c r="A4" s="31"/>
      <c r="B4" s="32"/>
      <c r="C4" s="33"/>
      <c r="D4" s="34"/>
    </row>
    <row r="5" spans="1:4" x14ac:dyDescent="0.65">
      <c r="A5" s="31"/>
      <c r="B5" s="32"/>
      <c r="C5" s="33"/>
      <c r="D5" s="34"/>
    </row>
    <row r="6" spans="1:4" x14ac:dyDescent="0.65">
      <c r="A6" s="31"/>
      <c r="B6" s="32"/>
      <c r="C6" s="33"/>
      <c r="D6" s="34"/>
    </row>
    <row r="7" spans="1:4" x14ac:dyDescent="0.65">
      <c r="A7" s="31"/>
      <c r="B7" s="32"/>
      <c r="C7" s="33"/>
      <c r="D7" s="34"/>
    </row>
    <row r="8" spans="1:4" x14ac:dyDescent="0.65">
      <c r="A8" s="31"/>
      <c r="B8" s="32"/>
      <c r="C8" s="33"/>
      <c r="D8" s="34"/>
    </row>
    <row r="9" spans="1:4" x14ac:dyDescent="0.65">
      <c r="A9" s="31"/>
      <c r="B9" s="32"/>
      <c r="C9" s="33"/>
      <c r="D9" s="34"/>
    </row>
    <row r="10" spans="1:4" x14ac:dyDescent="0.65">
      <c r="A10" s="31"/>
      <c r="B10" s="32"/>
      <c r="C10" s="33"/>
      <c r="D10" s="34"/>
    </row>
    <row r="11" spans="1:4" x14ac:dyDescent="0.65">
      <c r="A11" s="31"/>
      <c r="B11" s="32"/>
      <c r="C11" s="33"/>
      <c r="D11" s="34"/>
    </row>
  </sheetData>
  <pageMargins left="0.75" right="0.75" top="1" bottom="1" header="0.5" footer="0.5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se Dropdown to Select Category" xr:uid="{00000000-0002-0000-0300-000000000000}">
          <x14:formula1>
            <xm:f>Budget!$A$35:$A$123</xm:f>
          </x14:formula1>
          <xm:sqref>B2:B11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Income</vt:lpstr>
      <vt:lpstr>Savings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Yang</dc:creator>
  <cp:lastModifiedBy>newuser</cp:lastModifiedBy>
  <cp:lastPrinted>2017-11-21T06:10:37Z</cp:lastPrinted>
  <dcterms:created xsi:type="dcterms:W3CDTF">2017-11-19T04:23:15Z</dcterms:created>
  <dcterms:modified xsi:type="dcterms:W3CDTF">2020-04-01T23:17:28Z</dcterms:modified>
</cp:coreProperties>
</file>